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29"/>
  <workbookPr/>
  <mc:AlternateContent xmlns:mc="http://schemas.openxmlformats.org/markup-compatibility/2006">
    <mc:Choice Requires="x15">
      <x15ac:absPath xmlns:x15ac="http://schemas.microsoft.com/office/spreadsheetml/2010/11/ac" url="C:\Users\marce\Documents\cursos\agricolas\av agricola\"/>
    </mc:Choice>
  </mc:AlternateContent>
  <xr:revisionPtr revIDLastSave="0" documentId="8_{72AB8B1C-1DEF-4C7D-83B9-31EBFD94B27E}" xr6:coauthVersionLast="45" xr6:coauthVersionMax="45" xr10:uidLastSave="{00000000-0000-0000-0000-000000000000}"/>
  <bookViews>
    <workbookView xWindow="945" yWindow="300" windowWidth="19200" windowHeight="10620" xr2:uid="{00000000-000D-0000-FFFF-FFFF00000000}"/>
  </bookViews>
  <sheets>
    <sheet name="Plan1" sheetId="1" r:id="rId1"/>
    <sheet name="Plan2" sheetId="2" r:id="rId2"/>
    <sheet name="Plan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" i="1" l="1"/>
  <c r="F4" i="1" s="1"/>
  <c r="G5" i="1" s="1"/>
  <c r="G6" i="1" s="1"/>
  <c r="G7" i="1" s="1"/>
  <c r="G8" i="1" l="1"/>
  <c r="G9" i="1"/>
  <c r="G10" i="1" s="1"/>
</calcChain>
</file>

<file path=xl/sharedStrings.xml><?xml version="1.0" encoding="utf-8"?>
<sst xmlns="http://schemas.openxmlformats.org/spreadsheetml/2006/main" count="24" uniqueCount="24">
  <si>
    <t>fator  faixa</t>
  </si>
  <si>
    <t>fator pneus</t>
  </si>
  <si>
    <t>Produção (sacos/ha)</t>
  </si>
  <si>
    <t>Valor da saca (R$)</t>
  </si>
  <si>
    <t>Custo de produção/ha</t>
  </si>
  <si>
    <t>Área amassamento (%)</t>
  </si>
  <si>
    <t>Perda em sacos/ha</t>
  </si>
  <si>
    <t>Perda em sacos  (R$/ha)</t>
  </si>
  <si>
    <t>Perda de insumos (R$/ha)</t>
  </si>
  <si>
    <t>Largura da faixa (metros)</t>
  </si>
  <si>
    <t>Largura dos pneus (cm)</t>
  </si>
  <si>
    <t>Eng. Agr. MSc   Marcelo Drescher</t>
  </si>
  <si>
    <t>Email: marcelodrescher@gmail.com</t>
  </si>
  <si>
    <t>Cálculo do amassamento por equipamento terrestre e perdas financeiras dele decorrentes</t>
  </si>
  <si>
    <t>Perda total por hectare  (%)</t>
  </si>
  <si>
    <t>Perda total por hectare (R$)</t>
  </si>
  <si>
    <t>Preencha a coluna em azul com os valores desejados</t>
  </si>
  <si>
    <t xml:space="preserve">Os valores da área na cor </t>
  </si>
  <si>
    <t xml:space="preserve">  são calculados com base no amassamento</t>
  </si>
  <si>
    <t xml:space="preserve">O valor da área na cor </t>
  </si>
  <si>
    <t>A perda total (%) é o percentual do custo de produção relativo à perda total.</t>
  </si>
  <si>
    <t>A perda total (R$) resulta da soma da perda em sacos e perda de insumos.</t>
  </si>
  <si>
    <t xml:space="preserve">  é calculado com base na perda de insumos</t>
  </si>
  <si>
    <t xml:space="preserve">          (custo de produção)na área amassada.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</si>
</sst>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F37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99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2" borderId="0" xfId="0" applyFill="1"/>
    <xf numFmtId="0" fontId="3" fillId="2" borderId="0" xfId="0" applyFont="1" applyFill="1"/>
    <xf numFmtId="0" fontId="4" fillId="2" borderId="0" xfId="0" applyFont="1" applyFill="1"/>
    <xf numFmtId="0" fontId="0" fillId="2" borderId="0" xfId="0" applyFill="1" applyProtection="1">
      <protection hidden="1"/>
    </xf>
    <xf numFmtId="0" fontId="1" fillId="2" borderId="0" xfId="0" applyFont="1" applyFill="1" applyProtection="1">
      <protection hidden="1"/>
    </xf>
    <xf numFmtId="0" fontId="2" fillId="2" borderId="0" xfId="0" applyFont="1" applyFill="1" applyProtection="1">
      <protection hidden="1"/>
    </xf>
    <xf numFmtId="0" fontId="5" fillId="6" borderId="0" xfId="0" applyFont="1" applyFill="1" applyProtection="1">
      <protection hidden="1"/>
    </xf>
    <xf numFmtId="0" fontId="5" fillId="2" borderId="0" xfId="0" applyFont="1" applyFill="1" applyProtection="1">
      <protection hidden="1"/>
    </xf>
    <xf numFmtId="0" fontId="6" fillId="4" borderId="0" xfId="0" applyFont="1" applyFill="1" applyProtection="1">
      <protection hidden="1"/>
    </xf>
    <xf numFmtId="2" fontId="6" fillId="4" borderId="0" xfId="0" applyNumberFormat="1" applyFont="1" applyFill="1" applyProtection="1">
      <protection hidden="1"/>
    </xf>
    <xf numFmtId="0" fontId="7" fillId="3" borderId="0" xfId="0" applyFont="1" applyFill="1" applyProtection="1">
      <protection hidden="1"/>
    </xf>
    <xf numFmtId="2" fontId="7" fillId="3" borderId="0" xfId="0" applyNumberFormat="1" applyFont="1" applyFill="1" applyProtection="1">
      <protection hidden="1"/>
    </xf>
    <xf numFmtId="0" fontId="5" fillId="5" borderId="0" xfId="0" applyFont="1" applyFill="1" applyProtection="1">
      <protection locked="0" hidden="1"/>
    </xf>
    <xf numFmtId="0" fontId="6" fillId="7" borderId="0" xfId="0" applyFont="1" applyFill="1" applyProtection="1">
      <protection hidden="1"/>
    </xf>
    <xf numFmtId="2" fontId="6" fillId="7" borderId="0" xfId="0" applyNumberFormat="1" applyFont="1" applyFill="1" applyProtection="1">
      <protection hidden="1"/>
    </xf>
    <xf numFmtId="0" fontId="0" fillId="4" borderId="0" xfId="0" applyFill="1" applyProtection="1">
      <protection hidden="1"/>
    </xf>
    <xf numFmtId="0" fontId="0" fillId="7" borderId="0" xfId="0" applyFill="1" applyProtection="1">
      <protection hidden="1"/>
    </xf>
    <xf numFmtId="0" fontId="0" fillId="2" borderId="0" xfId="0" applyFill="1" applyAlignment="1" applyProtection="1">
      <alignment horizontal="right"/>
      <protection hidden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9900"/>
      <color rgb="FFFFCF37"/>
      <color rgb="FFCC990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Personalizada 2">
      <a:dk1>
        <a:sysClr val="windowText" lastClr="000000"/>
      </a:dk1>
      <a:lt1>
        <a:sysClr val="window" lastClr="FFFFFF"/>
      </a:lt1>
      <a:dk2>
        <a:srgbClr val="CEF2EC"/>
      </a:dk2>
      <a:lt2>
        <a:srgbClr val="DBF5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E2D700"/>
      </a:hlink>
      <a:folHlink>
        <a:srgbClr val="85DFD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25"/>
  <sheetViews>
    <sheetView tabSelected="1" workbookViewId="0">
      <selection activeCell="N16" sqref="N16"/>
    </sheetView>
  </sheetViews>
  <sheetFormatPr defaultRowHeight="15" x14ac:dyDescent="0.25"/>
  <cols>
    <col min="2" max="2" width="34.85546875" customWidth="1"/>
    <col min="5" max="5" width="28" customWidth="1"/>
    <col min="6" max="6" width="5" customWidth="1"/>
    <col min="7" max="7" width="13.28515625" customWidth="1"/>
  </cols>
  <sheetData>
    <row r="1" spans="1:33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</row>
    <row r="2" spans="1:33" ht="21" x14ac:dyDescent="0.35">
      <c r="A2" s="1"/>
      <c r="B2" s="2" t="s">
        <v>13</v>
      </c>
      <c r="C2" s="3"/>
      <c r="D2" s="3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</row>
    <row r="3" spans="1:33" x14ac:dyDescent="0.25">
      <c r="A3" s="1"/>
      <c r="B3" s="4"/>
      <c r="C3" s="4"/>
      <c r="D3" s="4"/>
      <c r="E3" s="5" t="s">
        <v>0</v>
      </c>
      <c r="F3" s="5">
        <f>IF(C5&gt;0,100/C5,0)</f>
        <v>0</v>
      </c>
      <c r="G3" s="6"/>
      <c r="H3" s="4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</row>
    <row r="4" spans="1:33" x14ac:dyDescent="0.25">
      <c r="A4" s="1"/>
      <c r="B4" s="4" t="s">
        <v>16</v>
      </c>
      <c r="C4" s="4"/>
      <c r="D4" s="4"/>
      <c r="E4" s="5" t="s">
        <v>1</v>
      </c>
      <c r="F4" s="5">
        <f>(C6/100)*2*F3</f>
        <v>0</v>
      </c>
      <c r="G4" s="6"/>
      <c r="H4" s="4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</row>
    <row r="5" spans="1:33" ht="18.75" x14ac:dyDescent="0.3">
      <c r="A5" s="1"/>
      <c r="B5" s="7" t="s">
        <v>9</v>
      </c>
      <c r="C5" s="13">
        <v>0</v>
      </c>
      <c r="D5" s="8"/>
      <c r="E5" s="9" t="s">
        <v>5</v>
      </c>
      <c r="F5" s="9"/>
      <c r="G5" s="10">
        <f>(F4*100)*100/10000</f>
        <v>0</v>
      </c>
      <c r="H5" s="4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</row>
    <row r="6" spans="1:33" ht="18.75" x14ac:dyDescent="0.3">
      <c r="A6" s="1"/>
      <c r="B6" s="7" t="s">
        <v>10</v>
      </c>
      <c r="C6" s="13">
        <v>0</v>
      </c>
      <c r="D6" s="8"/>
      <c r="E6" s="9" t="s">
        <v>6</v>
      </c>
      <c r="F6" s="9"/>
      <c r="G6" s="10">
        <f>(G5/100)*C7</f>
        <v>0</v>
      </c>
      <c r="H6" s="4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</row>
    <row r="7" spans="1:33" ht="18.75" x14ac:dyDescent="0.3">
      <c r="A7" s="1"/>
      <c r="B7" s="7" t="s">
        <v>2</v>
      </c>
      <c r="C7" s="13">
        <v>0</v>
      </c>
      <c r="D7" s="8"/>
      <c r="E7" s="9" t="s">
        <v>7</v>
      </c>
      <c r="F7" s="9"/>
      <c r="G7" s="10">
        <f>G6*C8</f>
        <v>0</v>
      </c>
      <c r="H7" s="4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</row>
    <row r="8" spans="1:33" ht="18.75" x14ac:dyDescent="0.3">
      <c r="A8" s="1"/>
      <c r="B8" s="7" t="s">
        <v>3</v>
      </c>
      <c r="C8" s="13">
        <v>0</v>
      </c>
      <c r="D8" s="8"/>
      <c r="E8" s="14" t="s">
        <v>8</v>
      </c>
      <c r="F8" s="14"/>
      <c r="G8" s="15">
        <f>(G5/100)*C9</f>
        <v>0</v>
      </c>
      <c r="H8" s="4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</row>
    <row r="9" spans="1:33" ht="18.75" x14ac:dyDescent="0.3">
      <c r="A9" s="1"/>
      <c r="B9" s="7" t="s">
        <v>4</v>
      </c>
      <c r="C9" s="13">
        <v>0</v>
      </c>
      <c r="D9" s="8"/>
      <c r="E9" s="11" t="s">
        <v>15</v>
      </c>
      <c r="F9" s="11"/>
      <c r="G9" s="12">
        <f>((G5/100)*C9)+G7</f>
        <v>0</v>
      </c>
      <c r="H9" s="4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</row>
    <row r="10" spans="1:33" ht="18.75" x14ac:dyDescent="0.3">
      <c r="A10" s="1"/>
      <c r="B10" s="8"/>
      <c r="C10" s="8"/>
      <c r="D10" s="8"/>
      <c r="E10" s="11" t="s">
        <v>14</v>
      </c>
      <c r="F10" s="11"/>
      <c r="G10" s="12">
        <f>IF(C9&gt;0,(G9*100)/C9,0)</f>
        <v>0</v>
      </c>
      <c r="H10" s="4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</row>
    <row r="11" spans="1:33" x14ac:dyDescent="0.25">
      <c r="A11" s="1"/>
      <c r="B11" s="4"/>
      <c r="C11" s="4"/>
      <c r="D11" s="4"/>
      <c r="E11" s="4"/>
      <c r="F11" s="4"/>
      <c r="G11" s="4"/>
      <c r="H11" s="4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</row>
    <row r="12" spans="1:33" ht="18.75" x14ac:dyDescent="0.3">
      <c r="A12" s="1"/>
      <c r="B12" s="8" t="s">
        <v>11</v>
      </c>
      <c r="C12" s="4"/>
      <c r="D12" s="4"/>
      <c r="E12" s="18" t="s">
        <v>17</v>
      </c>
      <c r="F12" s="16"/>
      <c r="G12" s="4" t="s">
        <v>18</v>
      </c>
      <c r="H12" s="4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</row>
    <row r="13" spans="1:33" ht="18.75" x14ac:dyDescent="0.3">
      <c r="A13" s="1"/>
      <c r="B13" s="8" t="s">
        <v>12</v>
      </c>
      <c r="C13" s="4"/>
      <c r="D13" s="4"/>
      <c r="E13" s="18" t="s">
        <v>19</v>
      </c>
      <c r="F13" s="17"/>
      <c r="G13" s="4" t="s">
        <v>22</v>
      </c>
      <c r="H13" s="4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</row>
    <row r="14" spans="1:33" x14ac:dyDescent="0.25">
      <c r="A14" s="1"/>
      <c r="B14" s="4"/>
      <c r="C14" s="4"/>
      <c r="D14" s="4"/>
      <c r="E14" s="18"/>
      <c r="F14" s="4"/>
      <c r="G14" s="4" t="s">
        <v>23</v>
      </c>
      <c r="H14" s="4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</row>
    <row r="15" spans="1:33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</row>
    <row r="16" spans="1:33" x14ac:dyDescent="0.25">
      <c r="A16" s="1"/>
      <c r="B16" s="1"/>
      <c r="C16" s="1"/>
      <c r="D16" s="1"/>
      <c r="E16" s="1" t="s">
        <v>21</v>
      </c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</row>
    <row r="17" spans="1:33" x14ac:dyDescent="0.25">
      <c r="A17" s="1"/>
      <c r="B17" s="1"/>
      <c r="C17" s="1"/>
      <c r="D17" s="1"/>
      <c r="E17" s="1" t="s">
        <v>20</v>
      </c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</row>
    <row r="18" spans="1:33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</row>
    <row r="19" spans="1:33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</row>
    <row r="20" spans="1:33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</row>
    <row r="21" spans="1:33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</row>
    <row r="22" spans="1:33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</row>
    <row r="23" spans="1:33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</row>
    <row r="24" spans="1:33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</row>
    <row r="25" spans="1:33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</row>
  </sheetData>
  <sheetProtection password="EBE8" sheet="1" objects="1" scenarios="1"/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Marcelo</dc:creator>
  <cp:lastModifiedBy>marcelo drescher</cp:lastModifiedBy>
  <dcterms:created xsi:type="dcterms:W3CDTF">2011-11-08T00:52:46Z</dcterms:created>
  <dcterms:modified xsi:type="dcterms:W3CDTF">2020-09-07T03:22:25Z</dcterms:modified>
</cp:coreProperties>
</file>